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165" windowWidth="19320" windowHeight="12120" tabRatio="297" activeTab="0"/>
  </bookViews>
  <sheets>
    <sheet name="060602-10" sheetId="1" r:id="rId1"/>
  </sheets>
  <definedNames/>
  <calcPr fullCalcOnLoad="1"/>
</workbook>
</file>

<file path=xl/sharedStrings.xml><?xml version="1.0" encoding="utf-8"?>
<sst xmlns="http://schemas.openxmlformats.org/spreadsheetml/2006/main" count="159" uniqueCount="51">
  <si>
    <t>地点番号</t>
  </si>
  <si>
    <t>平湖</t>
  </si>
  <si>
    <t>柳平湖</t>
  </si>
  <si>
    <t>志那中内湖</t>
  </si>
  <si>
    <t>北沢沼</t>
  </si>
  <si>
    <t>北の庄沢</t>
  </si>
  <si>
    <t>西の湖</t>
  </si>
  <si>
    <t>伊庭内湖</t>
  </si>
  <si>
    <t>神上沼</t>
  </si>
  <si>
    <t>古矢場沼</t>
  </si>
  <si>
    <t>曽根沼</t>
  </si>
  <si>
    <t>（彦根）野田沼</t>
  </si>
  <si>
    <t>蓮池</t>
  </si>
  <si>
    <t>南浦内湖</t>
  </si>
  <si>
    <t>（湖北）野田沼</t>
  </si>
  <si>
    <t>貫川内湖</t>
  </si>
  <si>
    <t>浜分沼</t>
  </si>
  <si>
    <t>菅沼</t>
  </si>
  <si>
    <t>十ヶ坪沼</t>
  </si>
  <si>
    <t>五反田沼</t>
  </si>
  <si>
    <t>松の木内湖</t>
  </si>
  <si>
    <t>乙女ヶ池</t>
  </si>
  <si>
    <t>小松沼</t>
  </si>
  <si>
    <t>堅田内湖</t>
  </si>
  <si>
    <t>2006.6.2-10内湖調査</t>
  </si>
  <si>
    <t>内湖名</t>
  </si>
  <si>
    <t>硝酸＋亜硝酸</t>
  </si>
  <si>
    <t>亜硝酸除去後</t>
  </si>
  <si>
    <t>-</t>
  </si>
  <si>
    <t>-</t>
  </si>
  <si>
    <t>TN (µM)</t>
  </si>
  <si>
    <t>TP (µM)</t>
  </si>
  <si>
    <t>DIN (µM)</t>
  </si>
  <si>
    <t>DON (µM)</t>
  </si>
  <si>
    <t>TDN (µM)</t>
  </si>
  <si>
    <t>DIP (µM)</t>
  </si>
  <si>
    <t>DOP (µM)</t>
  </si>
  <si>
    <t>TDP (µM)</t>
  </si>
  <si>
    <t>POC (µM)</t>
  </si>
  <si>
    <t>PON (µM)</t>
  </si>
  <si>
    <t>PP (µM)</t>
  </si>
  <si>
    <t>Chl. (µg/L)</t>
  </si>
  <si>
    <r>
      <t>NH</t>
    </r>
    <r>
      <rPr>
        <vertAlign val="subscript"/>
        <sz val="12"/>
        <rFont val="Arial Unicode MS"/>
        <family val="3"/>
      </rPr>
      <t>4</t>
    </r>
    <r>
      <rPr>
        <sz val="12"/>
        <rFont val="Arial Unicode MS"/>
        <family val="3"/>
      </rPr>
      <t xml:space="preserve"> (µM)</t>
    </r>
  </si>
  <si>
    <r>
      <t>NO</t>
    </r>
    <r>
      <rPr>
        <vertAlign val="subscript"/>
        <sz val="12"/>
        <rFont val="Arial Unicode MS"/>
        <family val="3"/>
      </rPr>
      <t>2</t>
    </r>
    <r>
      <rPr>
        <sz val="12"/>
        <rFont val="Arial Unicode MS"/>
        <family val="3"/>
      </rPr>
      <t xml:space="preserve"> (µM)</t>
    </r>
  </si>
  <si>
    <r>
      <t>NO</t>
    </r>
    <r>
      <rPr>
        <vertAlign val="subscript"/>
        <sz val="12"/>
        <rFont val="Arial Unicode MS"/>
        <family val="3"/>
      </rPr>
      <t>3</t>
    </r>
    <r>
      <rPr>
        <sz val="12"/>
        <rFont val="Arial Unicode MS"/>
        <family val="3"/>
      </rPr>
      <t xml:space="preserve"> (µM)</t>
    </r>
  </si>
  <si>
    <r>
      <t>SiO</t>
    </r>
    <r>
      <rPr>
        <vertAlign val="subscript"/>
        <sz val="12"/>
        <rFont val="Arial Unicode MS"/>
        <family val="3"/>
      </rPr>
      <t>2</t>
    </r>
    <r>
      <rPr>
        <sz val="12"/>
        <rFont val="Arial Unicode MS"/>
        <family val="3"/>
      </rPr>
      <t xml:space="preserve"> (µg/L)</t>
    </r>
  </si>
  <si>
    <r>
      <t>15</t>
    </r>
    <r>
      <rPr>
        <sz val="12"/>
        <rFont val="Arial Unicode MS"/>
        <family val="3"/>
      </rPr>
      <t>NO</t>
    </r>
    <r>
      <rPr>
        <vertAlign val="subscript"/>
        <sz val="12"/>
        <rFont val="Arial Unicode MS"/>
        <family val="3"/>
      </rPr>
      <t>3</t>
    </r>
    <r>
      <rPr>
        <sz val="12"/>
        <rFont val="Arial Unicode MS"/>
        <family val="3"/>
      </rPr>
      <t xml:space="preserve"> (‰)</t>
    </r>
  </si>
  <si>
    <r>
      <t>N</t>
    </r>
    <r>
      <rPr>
        <vertAlign val="superscript"/>
        <sz val="12"/>
        <rFont val="Arial Unicode MS"/>
        <family val="3"/>
      </rPr>
      <t>18</t>
    </r>
    <r>
      <rPr>
        <sz val="12"/>
        <rFont val="Arial Unicode MS"/>
        <family val="3"/>
      </rPr>
      <t>O</t>
    </r>
    <r>
      <rPr>
        <vertAlign val="subscript"/>
        <sz val="12"/>
        <rFont val="Arial Unicode MS"/>
        <family val="3"/>
      </rPr>
      <t>3</t>
    </r>
    <r>
      <rPr>
        <sz val="12"/>
        <rFont val="Arial Unicode MS"/>
        <family val="3"/>
      </rPr>
      <t xml:space="preserve"> (‰)</t>
    </r>
  </si>
  <si>
    <r>
      <t>PO</t>
    </r>
    <r>
      <rPr>
        <vertAlign val="superscript"/>
        <sz val="12"/>
        <rFont val="Arial Unicode MS"/>
        <family val="3"/>
      </rPr>
      <t>13</t>
    </r>
    <r>
      <rPr>
        <sz val="12"/>
        <rFont val="Arial Unicode MS"/>
        <family val="3"/>
      </rPr>
      <t>C (‰)</t>
    </r>
  </si>
  <si>
    <r>
      <t>PO</t>
    </r>
    <r>
      <rPr>
        <vertAlign val="superscript"/>
        <sz val="12"/>
        <rFont val="Arial Unicode MS"/>
        <family val="3"/>
      </rPr>
      <t>15</t>
    </r>
    <r>
      <rPr>
        <sz val="12"/>
        <rFont val="Arial Unicode MS"/>
        <family val="3"/>
      </rPr>
      <t>N (‰)</t>
    </r>
  </si>
  <si>
    <t>非公開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</si>
</sst>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"/>
    <numFmt numFmtId="182" formatCode="0.0000000"/>
    <numFmt numFmtId="183" formatCode="0.00_);[Red]\(0.00\)"/>
    <numFmt numFmtId="184" formatCode="0.00000000000000_);[Red]\(0.00000000000000\)"/>
    <numFmt numFmtId="185" formatCode="0.0000000000000_);[Red]\(0.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Arial Unicode MS"/>
      <family val="3"/>
    </font>
    <font>
      <vertAlign val="subscript"/>
      <sz val="12"/>
      <name val="Arial Unicode MS"/>
      <family val="3"/>
    </font>
    <font>
      <vertAlign val="superscript"/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PageLayoutView="0" workbookViewId="0" topLeftCell="A1">
      <selection activeCell="X26" sqref="X26"/>
    </sheetView>
  </sheetViews>
  <sheetFormatPr defaultColWidth="12.59765625" defaultRowHeight="15"/>
  <cols>
    <col min="1" max="2" width="5.59765625" style="1" customWidth="1"/>
    <col min="3" max="3" width="7.8984375" style="1" bestFit="1" customWidth="1"/>
    <col min="4" max="4" width="6" style="1" bestFit="1" customWidth="1"/>
    <col min="5" max="5" width="6.69921875" style="1" bestFit="1" customWidth="1"/>
    <col min="6" max="6" width="6.59765625" style="1" bestFit="1" customWidth="1"/>
    <col min="7" max="7" width="6.69921875" style="1" bestFit="1" customWidth="1"/>
    <col min="8" max="8" width="8.5" style="1" bestFit="1" customWidth="1"/>
    <col min="9" max="9" width="7" style="1" bestFit="1" customWidth="1"/>
    <col min="10" max="10" width="7.8984375" style="1" bestFit="1" customWidth="1"/>
    <col min="11" max="11" width="6.19921875" style="1" bestFit="1" customWidth="1"/>
    <col min="12" max="12" width="6.8984375" style="1" bestFit="1" customWidth="1"/>
    <col min="13" max="13" width="6.69921875" style="1" bestFit="1" customWidth="1"/>
    <col min="14" max="14" width="9" style="1" bestFit="1" customWidth="1"/>
    <col min="15" max="15" width="6.8984375" style="1" bestFit="1" customWidth="1"/>
    <col min="16" max="16" width="7.09765625" style="1" bestFit="1" customWidth="1"/>
    <col min="17" max="17" width="6.8984375" style="1" bestFit="1" customWidth="1"/>
    <col min="18" max="18" width="7.09765625" style="1" bestFit="1" customWidth="1"/>
    <col min="19" max="20" width="6.8984375" style="1" bestFit="1" customWidth="1"/>
    <col min="21" max="22" width="7.3984375" style="1" bestFit="1" customWidth="1"/>
    <col min="23" max="23" width="5.8984375" style="1" bestFit="1" customWidth="1"/>
    <col min="24" max="24" width="7.5" style="1" bestFit="1" customWidth="1"/>
    <col min="25" max="25" width="8.59765625" style="1" bestFit="1" customWidth="1"/>
    <col min="26" max="16384" width="12.59765625" style="1" customWidth="1"/>
  </cols>
  <sheetData>
    <row r="1" spans="1:18" ht="17.25">
      <c r="A1" s="1" t="s">
        <v>24</v>
      </c>
      <c r="O1" s="7" t="s">
        <v>26</v>
      </c>
      <c r="P1" s="7"/>
      <c r="Q1" s="7" t="s">
        <v>27</v>
      </c>
      <c r="R1" s="7"/>
    </row>
    <row r="2" spans="1:24" ht="20.25">
      <c r="A2" s="1" t="s">
        <v>0</v>
      </c>
      <c r="B2" s="1" t="s">
        <v>25</v>
      </c>
      <c r="C2" s="1" t="s">
        <v>30</v>
      </c>
      <c r="D2" s="1" t="s">
        <v>31</v>
      </c>
      <c r="E2" s="1" t="s">
        <v>42</v>
      </c>
      <c r="F2" s="1" t="s">
        <v>43</v>
      </c>
      <c r="G2" s="1" t="s">
        <v>44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45</v>
      </c>
      <c r="O2" s="2" t="s">
        <v>46</v>
      </c>
      <c r="P2" s="1" t="s">
        <v>47</v>
      </c>
      <c r="Q2" s="2" t="s">
        <v>46</v>
      </c>
      <c r="R2" s="1" t="s">
        <v>47</v>
      </c>
      <c r="S2" s="1" t="s">
        <v>38</v>
      </c>
      <c r="T2" s="1" t="s">
        <v>39</v>
      </c>
      <c r="U2" s="1" t="s">
        <v>48</v>
      </c>
      <c r="V2" s="1" t="s">
        <v>49</v>
      </c>
      <c r="W2" s="1" t="s">
        <v>40</v>
      </c>
      <c r="X2" s="1" t="s">
        <v>41</v>
      </c>
    </row>
    <row r="3" spans="1:25" ht="17.25">
      <c r="A3" s="1">
        <v>1</v>
      </c>
      <c r="B3" s="1" t="s">
        <v>1</v>
      </c>
      <c r="C3" s="3">
        <v>44.00734</v>
      </c>
      <c r="D3" s="3">
        <v>1.15893</v>
      </c>
      <c r="E3" s="3">
        <v>1.9887192883657712</v>
      </c>
      <c r="F3" s="3">
        <v>0.02715</v>
      </c>
      <c r="G3" s="3">
        <v>0.29653120012330036</v>
      </c>
      <c r="H3" s="4">
        <f>E3+F3+G3</f>
        <v>2.3124004884890716</v>
      </c>
      <c r="I3" s="5">
        <f>J3-H3</f>
        <v>29.922299511510925</v>
      </c>
      <c r="J3" s="3">
        <v>32.2347</v>
      </c>
      <c r="K3" s="3">
        <v>0.2219</v>
      </c>
      <c r="L3" s="3">
        <f>M3-K3</f>
        <v>0.35787</v>
      </c>
      <c r="M3" s="3">
        <v>0.57977</v>
      </c>
      <c r="N3" s="5">
        <v>2721.23703</v>
      </c>
      <c r="O3" s="5" t="s">
        <v>28</v>
      </c>
      <c r="P3" s="5" t="s">
        <v>28</v>
      </c>
      <c r="Q3" s="5" t="s">
        <v>28</v>
      </c>
      <c r="R3" s="5" t="s">
        <v>28</v>
      </c>
      <c r="S3" s="5">
        <v>76.27918123834739</v>
      </c>
      <c r="T3" s="5">
        <v>11.45089476511724</v>
      </c>
      <c r="U3" s="5" t="s">
        <v>50</v>
      </c>
      <c r="V3" s="5" t="s">
        <v>50</v>
      </c>
      <c r="W3" s="5">
        <v>1.113827</v>
      </c>
      <c r="X3" s="5"/>
      <c r="Y3" s="6" t="s">
        <v>1</v>
      </c>
    </row>
    <row r="4" spans="1:25" ht="17.25">
      <c r="A4" s="1">
        <v>2</v>
      </c>
      <c r="B4" s="1" t="s">
        <v>2</v>
      </c>
      <c r="C4" s="3">
        <v>44.25357</v>
      </c>
      <c r="D4" s="3">
        <v>1.34381</v>
      </c>
      <c r="E4" s="3">
        <v>1.1631575378210477</v>
      </c>
      <c r="F4" s="3">
        <v>0.18953</v>
      </c>
      <c r="G4" s="3">
        <v>0.6442433099834454</v>
      </c>
      <c r="H4" s="4">
        <f aca="true" t="shared" si="0" ref="H4:H25">E4+F4+G4</f>
        <v>1.9969308478044931</v>
      </c>
      <c r="I4" s="5">
        <f aca="true" t="shared" si="1" ref="I4:I25">J4-H4</f>
        <v>36.350079152195505</v>
      </c>
      <c r="J4" s="3">
        <v>38.34701</v>
      </c>
      <c r="K4" s="3">
        <v>0.07921</v>
      </c>
      <c r="L4" s="3">
        <f aca="true" t="shared" si="2" ref="L4:L25">M4-K4</f>
        <v>0.44055</v>
      </c>
      <c r="M4" s="3">
        <v>0.51976</v>
      </c>
      <c r="N4" s="5">
        <v>1507.27285</v>
      </c>
      <c r="O4" s="5" t="s">
        <v>28</v>
      </c>
      <c r="P4" s="5" t="s">
        <v>28</v>
      </c>
      <c r="Q4" s="5" t="s">
        <v>28</v>
      </c>
      <c r="R4" s="5" t="s">
        <v>28</v>
      </c>
      <c r="S4" s="5">
        <v>128.50578983976627</v>
      </c>
      <c r="T4" s="5">
        <v>20.70500385943109</v>
      </c>
      <c r="U4" s="5" t="s">
        <v>50</v>
      </c>
      <c r="V4" s="5" t="s">
        <v>50</v>
      </c>
      <c r="W4" s="5">
        <v>0.955094</v>
      </c>
      <c r="X4" s="5"/>
      <c r="Y4" s="6" t="s">
        <v>2</v>
      </c>
    </row>
    <row r="5" spans="1:25" ht="17.25">
      <c r="A5" s="1">
        <v>3</v>
      </c>
      <c r="B5" s="1" t="s">
        <v>3</v>
      </c>
      <c r="C5" s="3">
        <v>113.9406</v>
      </c>
      <c r="D5" s="3">
        <v>2.63518</v>
      </c>
      <c r="E5" s="3">
        <v>14.454701721591094</v>
      </c>
      <c r="F5" s="3">
        <v>3.8524</v>
      </c>
      <c r="G5" s="3">
        <v>65.50447222893995</v>
      </c>
      <c r="H5" s="4">
        <f t="shared" si="0"/>
        <v>83.81157395053104</v>
      </c>
      <c r="I5" s="5">
        <f t="shared" si="1"/>
        <v>17.134136049468964</v>
      </c>
      <c r="J5" s="3">
        <v>100.94571</v>
      </c>
      <c r="K5" s="3">
        <v>0.97568</v>
      </c>
      <c r="L5" s="3">
        <f t="shared" si="2"/>
        <v>0.06128000000000011</v>
      </c>
      <c r="M5" s="3">
        <v>1.03696</v>
      </c>
      <c r="N5" s="5">
        <v>4445.25382</v>
      </c>
      <c r="O5" s="5">
        <v>6.131119</v>
      </c>
      <c r="P5" s="5">
        <v>0.7207984000000001</v>
      </c>
      <c r="Q5" s="5">
        <v>7.1857956</v>
      </c>
      <c r="R5" s="5">
        <v>1.0185719999999998</v>
      </c>
      <c r="S5" s="5">
        <v>74.89750341373653</v>
      </c>
      <c r="T5" s="5">
        <v>9.31594675965069</v>
      </c>
      <c r="U5" s="5" t="s">
        <v>50</v>
      </c>
      <c r="V5" s="5" t="s">
        <v>50</v>
      </c>
      <c r="W5" s="5">
        <v>1.762463</v>
      </c>
      <c r="X5" s="5"/>
      <c r="Y5" s="6" t="s">
        <v>3</v>
      </c>
    </row>
    <row r="6" spans="1:25" ht="17.25">
      <c r="A6" s="1">
        <v>4</v>
      </c>
      <c r="B6" s="1" t="s">
        <v>4</v>
      </c>
      <c r="C6" s="3">
        <v>51.42559</v>
      </c>
      <c r="D6" s="3">
        <v>1.14349</v>
      </c>
      <c r="E6" s="3">
        <v>0.25503961222185195</v>
      </c>
      <c r="F6" s="3">
        <v>0</v>
      </c>
      <c r="G6" s="3">
        <v>0.0785363906778736</v>
      </c>
      <c r="H6" s="4">
        <f t="shared" si="0"/>
        <v>0.33357600289972555</v>
      </c>
      <c r="I6" s="5">
        <f t="shared" si="1"/>
        <v>32.60747399710027</v>
      </c>
      <c r="J6" s="3">
        <v>32.94105</v>
      </c>
      <c r="K6" s="3">
        <v>0.04737</v>
      </c>
      <c r="L6" s="3">
        <f t="shared" si="2"/>
        <v>0.24708</v>
      </c>
      <c r="M6" s="3">
        <v>0.29445</v>
      </c>
      <c r="N6" s="5">
        <v>89.87379</v>
      </c>
      <c r="O6" s="5" t="s">
        <v>29</v>
      </c>
      <c r="P6" s="5" t="s">
        <v>29</v>
      </c>
      <c r="Q6" s="5" t="s">
        <v>28</v>
      </c>
      <c r="R6" s="5" t="s">
        <v>28</v>
      </c>
      <c r="S6" s="5">
        <v>146.56920301483046</v>
      </c>
      <c r="T6" s="5">
        <v>19.533548283393475</v>
      </c>
      <c r="U6" s="5" t="s">
        <v>50</v>
      </c>
      <c r="V6" s="5" t="s">
        <v>50</v>
      </c>
      <c r="W6" s="5">
        <v>0.76066</v>
      </c>
      <c r="X6" s="5"/>
      <c r="Y6" s="6" t="s">
        <v>4</v>
      </c>
    </row>
    <row r="7" spans="1:25" ht="17.25">
      <c r="A7" s="1">
        <v>5</v>
      </c>
      <c r="B7" s="1" t="s">
        <v>5</v>
      </c>
      <c r="C7" s="3">
        <v>154.3814</v>
      </c>
      <c r="D7" s="3">
        <v>2.17658</v>
      </c>
      <c r="E7" s="3">
        <v>28.8644313083243</v>
      </c>
      <c r="F7" s="3">
        <v>4.113</v>
      </c>
      <c r="G7" s="3">
        <v>94.78827612026735</v>
      </c>
      <c r="H7" s="4">
        <f t="shared" si="0"/>
        <v>127.76570742859165</v>
      </c>
      <c r="I7" s="5">
        <f t="shared" si="1"/>
        <v>23.215432571408357</v>
      </c>
      <c r="J7" s="3">
        <v>150.98114</v>
      </c>
      <c r="K7" s="3">
        <v>0.2792</v>
      </c>
      <c r="L7" s="3">
        <f t="shared" si="2"/>
        <v>0.33608000000000005</v>
      </c>
      <c r="M7" s="3">
        <v>0.61528</v>
      </c>
      <c r="N7" s="5">
        <v>7374.57833</v>
      </c>
      <c r="O7" s="5">
        <v>7.287555799999999</v>
      </c>
      <c r="P7" s="5">
        <v>-1.0469522</v>
      </c>
      <c r="Q7" s="5" t="s">
        <v>28</v>
      </c>
      <c r="R7" s="5" t="s">
        <v>28</v>
      </c>
      <c r="S7" s="5">
        <v>102.4743403699563</v>
      </c>
      <c r="T7" s="5">
        <v>12.75907383188769</v>
      </c>
      <c r="U7" s="5" t="s">
        <v>50</v>
      </c>
      <c r="V7" s="5" t="s">
        <v>50</v>
      </c>
      <c r="W7" s="5">
        <v>1.2870789999999999</v>
      </c>
      <c r="X7" s="5"/>
      <c r="Y7" s="6" t="s">
        <v>5</v>
      </c>
    </row>
    <row r="8" spans="1:25" ht="17.25">
      <c r="A8" s="1">
        <v>6</v>
      </c>
      <c r="B8" s="1" t="s">
        <v>6</v>
      </c>
      <c r="C8" s="3">
        <v>136.45864</v>
      </c>
      <c r="D8" s="3">
        <v>1.67103</v>
      </c>
      <c r="E8" s="3">
        <v>0.5852643124397414</v>
      </c>
      <c r="F8" s="3">
        <v>1.86164</v>
      </c>
      <c r="G8" s="3">
        <v>95.30053459345446</v>
      </c>
      <c r="H8" s="4">
        <f t="shared" si="0"/>
        <v>97.7474389058942</v>
      </c>
      <c r="I8" s="5">
        <f t="shared" si="1"/>
        <v>21.962501094105804</v>
      </c>
      <c r="J8" s="3">
        <v>119.70994</v>
      </c>
      <c r="K8" s="3">
        <v>0.15347</v>
      </c>
      <c r="L8" s="3">
        <f t="shared" si="2"/>
        <v>0.27407</v>
      </c>
      <c r="M8" s="3">
        <v>0.42754</v>
      </c>
      <c r="N8" s="5">
        <v>6138.62398</v>
      </c>
      <c r="O8" s="5">
        <v>6.0756734</v>
      </c>
      <c r="P8" s="5">
        <v>1.3810426000000002</v>
      </c>
      <c r="Q8" s="5" t="s">
        <v>28</v>
      </c>
      <c r="R8" s="5" t="s">
        <v>28</v>
      </c>
      <c r="S8" s="5">
        <v>101.75002429909262</v>
      </c>
      <c r="T8" s="5">
        <v>14.463542962958575</v>
      </c>
      <c r="U8" s="5" t="s">
        <v>50</v>
      </c>
      <c r="V8" s="5" t="s">
        <v>50</v>
      </c>
      <c r="W8" s="5">
        <v>0.8386279999999999</v>
      </c>
      <c r="X8" s="5"/>
      <c r="Y8" s="6" t="s">
        <v>6</v>
      </c>
    </row>
    <row r="9" spans="1:25" ht="17.25">
      <c r="A9" s="1">
        <v>7</v>
      </c>
      <c r="B9" s="1" t="s">
        <v>7</v>
      </c>
      <c r="C9" s="3">
        <v>64.18937</v>
      </c>
      <c r="D9" s="3">
        <v>2.05285</v>
      </c>
      <c r="E9" s="3">
        <v>3.557286614400746</v>
      </c>
      <c r="F9" s="3">
        <v>0.98537</v>
      </c>
      <c r="G9" s="3">
        <v>21.69136017728159</v>
      </c>
      <c r="H9" s="4">
        <f t="shared" si="0"/>
        <v>26.234016791682336</v>
      </c>
      <c r="I9" s="5">
        <f t="shared" si="1"/>
        <v>23.559943208317662</v>
      </c>
      <c r="J9" s="3">
        <v>49.79396</v>
      </c>
      <c r="K9" s="3">
        <v>0.22253</v>
      </c>
      <c r="L9" s="3">
        <f t="shared" si="2"/>
        <v>0.34219999999999995</v>
      </c>
      <c r="M9" s="3">
        <v>0.56473</v>
      </c>
      <c r="N9" s="5">
        <v>2980.56429</v>
      </c>
      <c r="O9" s="5">
        <v>8.832111799999998</v>
      </c>
      <c r="P9" s="5">
        <v>3.3526474</v>
      </c>
      <c r="Q9" s="5" t="s">
        <v>28</v>
      </c>
      <c r="R9" s="5" t="s">
        <v>28</v>
      </c>
      <c r="S9" s="5">
        <v>144.757542172859</v>
      </c>
      <c r="T9" s="5">
        <v>19.86376117109214</v>
      </c>
      <c r="U9" s="5" t="s">
        <v>50</v>
      </c>
      <c r="V9" s="5" t="s">
        <v>50</v>
      </c>
      <c r="W9" s="5">
        <v>1.372964</v>
      </c>
      <c r="X9" s="5"/>
      <c r="Y9" s="6" t="s">
        <v>7</v>
      </c>
    </row>
    <row r="10" spans="1:25" ht="17.25">
      <c r="A10" s="1">
        <v>8</v>
      </c>
      <c r="B10" s="1" t="s">
        <v>8</v>
      </c>
      <c r="C10" s="3">
        <v>121.30928</v>
      </c>
      <c r="D10" s="3">
        <v>5.72328</v>
      </c>
      <c r="E10" s="3">
        <v>38.26177633152278</v>
      </c>
      <c r="F10" s="3">
        <v>6.99736</v>
      </c>
      <c r="G10" s="3">
        <v>34.57203551043674</v>
      </c>
      <c r="H10" s="4">
        <f t="shared" si="0"/>
        <v>79.83117184195953</v>
      </c>
      <c r="I10" s="5">
        <f t="shared" si="1"/>
        <v>17.920338158040465</v>
      </c>
      <c r="J10" s="3">
        <v>97.75151</v>
      </c>
      <c r="K10" s="3">
        <v>3.33764</v>
      </c>
      <c r="L10" s="3">
        <f t="shared" si="2"/>
        <v>0.054609999999999825</v>
      </c>
      <c r="M10" s="3">
        <v>3.3922499999999998</v>
      </c>
      <c r="N10" s="5">
        <v>10435.19556</v>
      </c>
      <c r="O10" s="5">
        <v>3.636067</v>
      </c>
      <c r="P10" s="5">
        <v>-5.6209942</v>
      </c>
      <c r="Q10" s="5">
        <v>7.5869599999999995</v>
      </c>
      <c r="R10" s="5">
        <v>-2.975889</v>
      </c>
      <c r="S10" s="5">
        <v>103.11538443989345</v>
      </c>
      <c r="T10" s="5">
        <v>18.250863465410806</v>
      </c>
      <c r="U10" s="5" t="s">
        <v>50</v>
      </c>
      <c r="V10" s="5" t="s">
        <v>50</v>
      </c>
      <c r="W10" s="5">
        <v>2.04051</v>
      </c>
      <c r="X10" s="5"/>
      <c r="Y10" s="6" t="s">
        <v>8</v>
      </c>
    </row>
    <row r="11" spans="1:25" ht="17.25">
      <c r="A11" s="1">
        <v>9</v>
      </c>
      <c r="B11" s="1" t="s">
        <v>9</v>
      </c>
      <c r="C11" s="3">
        <v>117.76426</v>
      </c>
      <c r="D11" s="3">
        <v>5.28388</v>
      </c>
      <c r="E11" s="3">
        <v>29.156073050423558</v>
      </c>
      <c r="F11" s="3">
        <v>6.2404</v>
      </c>
      <c r="G11" s="3">
        <v>37.38675419385881</v>
      </c>
      <c r="H11" s="4">
        <f t="shared" si="0"/>
        <v>72.78322724428237</v>
      </c>
      <c r="I11" s="5">
        <f t="shared" si="1"/>
        <v>25.16157275571763</v>
      </c>
      <c r="J11" s="3">
        <v>97.9448</v>
      </c>
      <c r="K11" s="3">
        <v>2.0519000000000003</v>
      </c>
      <c r="L11" s="3">
        <f t="shared" si="2"/>
        <v>0.24033999999999978</v>
      </c>
      <c r="M11" s="3">
        <v>2.29224</v>
      </c>
      <c r="N11" s="5">
        <v>9978.48186</v>
      </c>
      <c r="O11" s="5">
        <v>5.4142866</v>
      </c>
      <c r="P11" s="5">
        <v>-5.513489</v>
      </c>
      <c r="Q11" s="5">
        <v>8.036809400000001</v>
      </c>
      <c r="R11" s="5">
        <v>-3.6835889999999996</v>
      </c>
      <c r="S11" s="5">
        <v>89.1031598636955</v>
      </c>
      <c r="T11" s="5">
        <v>14.373429855864842</v>
      </c>
      <c r="U11" s="5" t="s">
        <v>50</v>
      </c>
      <c r="V11" s="5" t="s">
        <v>50</v>
      </c>
      <c r="W11" s="5">
        <v>1.67625</v>
      </c>
      <c r="X11" s="5"/>
      <c r="Y11" s="6" t="s">
        <v>9</v>
      </c>
    </row>
    <row r="12" spans="1:25" ht="17.25">
      <c r="A12" s="1">
        <v>10</v>
      </c>
      <c r="B12" s="1" t="s">
        <v>10</v>
      </c>
      <c r="C12" s="3">
        <v>62.11958</v>
      </c>
      <c r="D12" s="3">
        <v>1.71695</v>
      </c>
      <c r="E12" s="3">
        <v>3.144505739128384</v>
      </c>
      <c r="F12" s="3">
        <v>0.94903</v>
      </c>
      <c r="G12" s="3">
        <v>4.14143582926136</v>
      </c>
      <c r="H12" s="4">
        <f t="shared" si="0"/>
        <v>8.234971568389744</v>
      </c>
      <c r="I12" s="5">
        <f t="shared" si="1"/>
        <v>34.92639843161025</v>
      </c>
      <c r="J12" s="3">
        <v>43.16137</v>
      </c>
      <c r="K12" s="3">
        <v>0.07155</v>
      </c>
      <c r="L12" s="3">
        <f t="shared" si="2"/>
        <v>0.35989</v>
      </c>
      <c r="M12" s="3">
        <v>0.43144</v>
      </c>
      <c r="N12" s="5">
        <v>3111.766</v>
      </c>
      <c r="O12" s="5">
        <v>-2.3144339999999994</v>
      </c>
      <c r="P12" s="5">
        <v>-2.5003007999999998</v>
      </c>
      <c r="Q12" s="5">
        <v>1.0174060999999999</v>
      </c>
      <c r="R12" s="5">
        <v>-0.1410450000000001</v>
      </c>
      <c r="S12" s="5">
        <v>98.86705971782088</v>
      </c>
      <c r="T12" s="5">
        <v>15.238403995425944</v>
      </c>
      <c r="U12" s="5" t="s">
        <v>50</v>
      </c>
      <c r="V12" s="5" t="s">
        <v>50</v>
      </c>
      <c r="W12" s="5">
        <v>0.9030590000000001</v>
      </c>
      <c r="X12" s="5"/>
      <c r="Y12" s="6" t="s">
        <v>10</v>
      </c>
    </row>
    <row r="13" spans="1:25" ht="17.25">
      <c r="A13" s="1">
        <v>11</v>
      </c>
      <c r="B13" s="1" t="s">
        <v>11</v>
      </c>
      <c r="C13" s="3">
        <v>116.09464</v>
      </c>
      <c r="D13" s="3">
        <v>2.46092</v>
      </c>
      <c r="E13" s="3">
        <v>8.758325642832503</v>
      </c>
      <c r="F13" s="3">
        <v>5.11234</v>
      </c>
      <c r="G13" s="3">
        <v>65.46704089283904</v>
      </c>
      <c r="H13" s="4">
        <f t="shared" si="0"/>
        <v>79.33770653567154</v>
      </c>
      <c r="I13" s="5">
        <f t="shared" si="1"/>
        <v>26.60029346432846</v>
      </c>
      <c r="J13" s="3">
        <v>105.938</v>
      </c>
      <c r="K13" s="3">
        <v>0.36304</v>
      </c>
      <c r="L13" s="3">
        <f t="shared" si="2"/>
        <v>0.16194000000000003</v>
      </c>
      <c r="M13" s="3">
        <v>0.52498</v>
      </c>
      <c r="N13" s="5">
        <v>4065.74823</v>
      </c>
      <c r="O13" s="5">
        <v>5.1123061</v>
      </c>
      <c r="P13" s="5">
        <v>-2.7416804</v>
      </c>
      <c r="Q13" s="5">
        <v>6.4594154</v>
      </c>
      <c r="R13" s="5">
        <v>-0.751689</v>
      </c>
      <c r="S13" s="5">
        <v>100.64281556167995</v>
      </c>
      <c r="T13" s="5">
        <v>14.920239532475385</v>
      </c>
      <c r="U13" s="5" t="s">
        <v>50</v>
      </c>
      <c r="V13" s="5" t="s">
        <v>50</v>
      </c>
      <c r="W13" s="5">
        <v>1.587608</v>
      </c>
      <c r="X13" s="5"/>
      <c r="Y13" s="6" t="s">
        <v>11</v>
      </c>
    </row>
    <row r="14" spans="1:25" ht="17.25">
      <c r="A14" s="1">
        <v>12</v>
      </c>
      <c r="B14" s="1" t="s">
        <v>12</v>
      </c>
      <c r="C14" s="3">
        <v>79.33822</v>
      </c>
      <c r="D14" s="3">
        <v>3.2160499999999996</v>
      </c>
      <c r="E14" s="3">
        <v>0.3375957872763244</v>
      </c>
      <c r="F14" s="3">
        <v>0.99405</v>
      </c>
      <c r="G14" s="3">
        <v>8.578443790161456</v>
      </c>
      <c r="H14" s="4">
        <f t="shared" si="0"/>
        <v>9.91008957743778</v>
      </c>
      <c r="I14" s="5">
        <f t="shared" si="1"/>
        <v>32.13874042256222</v>
      </c>
      <c r="J14" s="3">
        <v>42.04883</v>
      </c>
      <c r="K14" s="3">
        <v>0.07143</v>
      </c>
      <c r="L14" s="3">
        <f t="shared" si="2"/>
        <v>0.43208</v>
      </c>
      <c r="M14" s="3">
        <v>0.50351</v>
      </c>
      <c r="N14" s="5">
        <v>2523.19982</v>
      </c>
      <c r="O14" s="5">
        <v>5.3350786</v>
      </c>
      <c r="P14" s="5">
        <v>1.0930098</v>
      </c>
      <c r="Q14" s="5">
        <v>7.3561931</v>
      </c>
      <c r="R14" s="5">
        <v>2.547203999999999</v>
      </c>
      <c r="S14" s="5">
        <v>309.6508038309477</v>
      </c>
      <c r="T14" s="5">
        <v>47.37774419702314</v>
      </c>
      <c r="U14" s="5" t="s">
        <v>50</v>
      </c>
      <c r="V14" s="5" t="s">
        <v>50</v>
      </c>
      <c r="W14" s="5">
        <v>1.2172299999999998</v>
      </c>
      <c r="X14" s="5"/>
      <c r="Y14" s="6" t="s">
        <v>12</v>
      </c>
    </row>
    <row r="15" spans="1:25" ht="17.25">
      <c r="A15" s="1">
        <v>13</v>
      </c>
      <c r="B15" s="1" t="s">
        <v>13</v>
      </c>
      <c r="C15" s="3">
        <v>52.20158</v>
      </c>
      <c r="D15" s="3">
        <v>2.4314</v>
      </c>
      <c r="E15" s="3">
        <v>0.17248343716737968</v>
      </c>
      <c r="F15" s="3">
        <v>0.02179</v>
      </c>
      <c r="G15" s="3">
        <v>0.11478557516397142</v>
      </c>
      <c r="H15" s="4">
        <f t="shared" si="0"/>
        <v>0.30905901233135114</v>
      </c>
      <c r="I15" s="5">
        <f t="shared" si="1"/>
        <v>32.51873098766865</v>
      </c>
      <c r="J15" s="3">
        <v>32.82779</v>
      </c>
      <c r="K15" s="3">
        <v>0.05807</v>
      </c>
      <c r="L15" s="3">
        <f t="shared" si="2"/>
        <v>0.30978</v>
      </c>
      <c r="M15" s="3">
        <v>0.36785</v>
      </c>
      <c r="N15" s="5">
        <v>2366.95267</v>
      </c>
      <c r="O15" s="5" t="s">
        <v>29</v>
      </c>
      <c r="P15" s="5" t="s">
        <v>29</v>
      </c>
      <c r="Q15" s="5" t="s">
        <v>28</v>
      </c>
      <c r="R15" s="5" t="s">
        <v>28</v>
      </c>
      <c r="S15" s="5">
        <v>223.5420829380485</v>
      </c>
      <c r="T15" s="5">
        <v>28.115654681298185</v>
      </c>
      <c r="U15" s="5" t="s">
        <v>50</v>
      </c>
      <c r="V15" s="5" t="s">
        <v>50</v>
      </c>
      <c r="W15" s="5">
        <v>1.27504</v>
      </c>
      <c r="X15" s="5"/>
      <c r="Y15" s="6" t="s">
        <v>13</v>
      </c>
    </row>
    <row r="16" spans="1:25" ht="17.25">
      <c r="A16" s="1">
        <v>14</v>
      </c>
      <c r="B16" s="1" t="s">
        <v>14</v>
      </c>
      <c r="C16" s="3">
        <v>57.56929</v>
      </c>
      <c r="D16" s="3">
        <v>3.12336</v>
      </c>
      <c r="E16" s="3">
        <v>10.161780618758531</v>
      </c>
      <c r="F16" s="3">
        <v>0.79398</v>
      </c>
      <c r="G16" s="3">
        <v>15.641780639801814</v>
      </c>
      <c r="H16" s="4">
        <f t="shared" si="0"/>
        <v>26.597541258560344</v>
      </c>
      <c r="I16" s="5">
        <f t="shared" si="1"/>
        <v>26.494748741439654</v>
      </c>
      <c r="J16" s="3">
        <v>53.09229</v>
      </c>
      <c r="K16" s="3">
        <v>1.5176</v>
      </c>
      <c r="L16" s="3">
        <f t="shared" si="2"/>
        <v>0.4831000000000001</v>
      </c>
      <c r="M16" s="3">
        <v>2.0007</v>
      </c>
      <c r="N16" s="5">
        <v>4364.7714</v>
      </c>
      <c r="O16" s="5">
        <v>3.537057</v>
      </c>
      <c r="P16" s="5">
        <v>0.03722760000000003</v>
      </c>
      <c r="Q16" s="5" t="s">
        <v>28</v>
      </c>
      <c r="R16" s="5" t="s">
        <v>28</v>
      </c>
      <c r="S16" s="5">
        <v>34.3913672709848</v>
      </c>
      <c r="T16" s="5">
        <v>4.569618879131488</v>
      </c>
      <c r="U16" s="5" t="s">
        <v>50</v>
      </c>
      <c r="V16" s="5" t="s">
        <v>50</v>
      </c>
      <c r="W16" s="5">
        <v>0.612023</v>
      </c>
      <c r="X16" s="5"/>
      <c r="Y16" s="6" t="s">
        <v>14</v>
      </c>
    </row>
    <row r="17" spans="1:25" ht="17.25">
      <c r="A17" s="1">
        <v>15</v>
      </c>
      <c r="B17" s="1" t="s">
        <v>15</v>
      </c>
      <c r="C17" s="3">
        <v>76.15733</v>
      </c>
      <c r="D17" s="3">
        <v>1.38589</v>
      </c>
      <c r="E17" s="3">
        <v>6.776977441525166</v>
      </c>
      <c r="F17" s="3">
        <v>0.39289</v>
      </c>
      <c r="G17" s="3">
        <v>48.488515511519864</v>
      </c>
      <c r="H17" s="4">
        <f t="shared" si="0"/>
        <v>55.658382953045034</v>
      </c>
      <c r="I17" s="5">
        <f t="shared" si="1"/>
        <v>17.724697046954972</v>
      </c>
      <c r="J17" s="3">
        <v>73.38308</v>
      </c>
      <c r="K17" s="3">
        <v>0.46175</v>
      </c>
      <c r="L17" s="3">
        <f t="shared" si="2"/>
        <v>0.25572000000000006</v>
      </c>
      <c r="M17" s="3">
        <v>0.71747</v>
      </c>
      <c r="N17" s="5">
        <v>3584.10771</v>
      </c>
      <c r="O17" s="5">
        <v>4.1499289</v>
      </c>
      <c r="P17" s="5">
        <v>5.0565034</v>
      </c>
      <c r="Q17" s="5" t="s">
        <v>28</v>
      </c>
      <c r="R17" s="5" t="s">
        <v>28</v>
      </c>
      <c r="S17" s="5">
        <v>92.92325523657702</v>
      </c>
      <c r="T17" s="5">
        <v>12.326539738095471</v>
      </c>
      <c r="U17" s="5" t="s">
        <v>50</v>
      </c>
      <c r="V17" s="5" t="s">
        <v>50</v>
      </c>
      <c r="W17" s="5">
        <v>1.053404</v>
      </c>
      <c r="X17" s="5"/>
      <c r="Y17" s="6" t="s">
        <v>15</v>
      </c>
    </row>
    <row r="18" spans="1:25" ht="17.25">
      <c r="A18" s="1">
        <v>16</v>
      </c>
      <c r="B18" s="1" t="s">
        <v>16</v>
      </c>
      <c r="C18" s="3">
        <v>72.0719</v>
      </c>
      <c r="D18" s="3">
        <v>2.93612</v>
      </c>
      <c r="E18" s="3">
        <v>1.0806013627665754</v>
      </c>
      <c r="F18" s="3">
        <v>0.40455</v>
      </c>
      <c r="G18" s="3">
        <v>16.70903265073184</v>
      </c>
      <c r="H18" s="4">
        <f t="shared" si="0"/>
        <v>18.194184013498415</v>
      </c>
      <c r="I18" s="5">
        <f t="shared" si="1"/>
        <v>21.516845986501586</v>
      </c>
      <c r="J18" s="3">
        <v>39.71103</v>
      </c>
      <c r="K18" s="3">
        <v>0.28881</v>
      </c>
      <c r="L18" s="3">
        <f t="shared" si="2"/>
        <v>0.40217</v>
      </c>
      <c r="M18" s="3">
        <v>0.69098</v>
      </c>
      <c r="N18" s="5">
        <v>3613.4332</v>
      </c>
      <c r="O18" s="5">
        <v>5.2667617</v>
      </c>
      <c r="P18" s="5">
        <v>3.1690772</v>
      </c>
      <c r="Q18" s="5" t="s">
        <v>28</v>
      </c>
      <c r="R18" s="5" t="s">
        <v>28</v>
      </c>
      <c r="S18" s="5">
        <v>310.8242704711371</v>
      </c>
      <c r="T18" s="5">
        <v>43.456703137931335</v>
      </c>
      <c r="U18" s="5" t="s">
        <v>50</v>
      </c>
      <c r="V18" s="5" t="s">
        <v>50</v>
      </c>
      <c r="W18" s="5">
        <v>1.8851769999999997</v>
      </c>
      <c r="X18" s="5"/>
      <c r="Y18" s="6" t="s">
        <v>16</v>
      </c>
    </row>
    <row r="19" spans="1:25" ht="17.25">
      <c r="A19" s="1">
        <v>17</v>
      </c>
      <c r="B19" s="1" t="s">
        <v>17</v>
      </c>
      <c r="C19" s="3">
        <v>52.59529</v>
      </c>
      <c r="D19" s="3">
        <v>2.74392</v>
      </c>
      <c r="E19" s="3">
        <v>6.52930891636175</v>
      </c>
      <c r="F19" s="3">
        <v>0.57189</v>
      </c>
      <c r="G19" s="3">
        <v>16.845027331044612</v>
      </c>
      <c r="H19" s="4">
        <f t="shared" si="0"/>
        <v>23.94622624740636</v>
      </c>
      <c r="I19" s="5">
        <f t="shared" si="1"/>
        <v>19.967313752593636</v>
      </c>
      <c r="J19" s="3">
        <v>43.91354</v>
      </c>
      <c r="K19" s="3">
        <v>0.3659</v>
      </c>
      <c r="L19" s="3">
        <f t="shared" si="2"/>
        <v>0.39995</v>
      </c>
      <c r="M19" s="3">
        <v>0.76585</v>
      </c>
      <c r="N19" s="5">
        <v>3277.73636</v>
      </c>
      <c r="O19" s="5">
        <v>3.7848897999999997</v>
      </c>
      <c r="P19" s="5">
        <v>5.9262622</v>
      </c>
      <c r="Q19" s="5" t="s">
        <v>28</v>
      </c>
      <c r="R19" s="5" t="s">
        <v>28</v>
      </c>
      <c r="S19" s="5">
        <v>123.95563392199351</v>
      </c>
      <c r="T19" s="5">
        <v>16.944688344983774</v>
      </c>
      <c r="U19" s="5" t="s">
        <v>50</v>
      </c>
      <c r="V19" s="5" t="s">
        <v>50</v>
      </c>
      <c r="W19" s="5">
        <v>1.5580260000000001</v>
      </c>
      <c r="X19" s="5"/>
      <c r="Y19" s="6" t="s">
        <v>17</v>
      </c>
    </row>
    <row r="20" spans="1:25" ht="17.25">
      <c r="A20" s="1">
        <v>18</v>
      </c>
      <c r="B20" s="1" t="s">
        <v>18</v>
      </c>
      <c r="C20" s="3">
        <v>36.88665</v>
      </c>
      <c r="D20" s="3">
        <v>1.53579</v>
      </c>
      <c r="E20" s="3">
        <v>3.804955139564163</v>
      </c>
      <c r="F20" s="3">
        <v>0.24165</v>
      </c>
      <c r="G20" s="3">
        <v>7.075891216333855</v>
      </c>
      <c r="H20" s="4">
        <f t="shared" si="0"/>
        <v>11.122496355898019</v>
      </c>
      <c r="I20" s="5">
        <f t="shared" si="1"/>
        <v>19.221323644101982</v>
      </c>
      <c r="J20" s="3">
        <v>30.34382</v>
      </c>
      <c r="K20" s="3">
        <v>0.0389</v>
      </c>
      <c r="L20" s="3">
        <f t="shared" si="2"/>
        <v>0.19444</v>
      </c>
      <c r="M20" s="3">
        <v>0.23334</v>
      </c>
      <c r="N20" s="5">
        <v>3463.0327</v>
      </c>
      <c r="O20" s="5">
        <v>2.8014127</v>
      </c>
      <c r="P20" s="5">
        <v>6.727905000000002</v>
      </c>
      <c r="Q20" s="5" t="s">
        <v>28</v>
      </c>
      <c r="R20" s="5" t="s">
        <v>28</v>
      </c>
      <c r="S20" s="5">
        <v>81.91841880826142</v>
      </c>
      <c r="T20" s="5">
        <v>11.239156492267997</v>
      </c>
      <c r="U20" s="5" t="s">
        <v>50</v>
      </c>
      <c r="V20" s="5" t="s">
        <v>50</v>
      </c>
      <c r="W20" s="5">
        <v>0.8316579999999999</v>
      </c>
      <c r="X20" s="5"/>
      <c r="Y20" s="6" t="s">
        <v>18</v>
      </c>
    </row>
    <row r="21" spans="1:25" ht="17.25">
      <c r="A21" s="1">
        <v>19</v>
      </c>
      <c r="B21" s="1" t="s">
        <v>19</v>
      </c>
      <c r="C21" s="3">
        <v>68.50262</v>
      </c>
      <c r="D21" s="3">
        <v>6.1922500000000005</v>
      </c>
      <c r="E21" s="3">
        <v>7.107202141743056</v>
      </c>
      <c r="F21" s="3">
        <v>0.71799</v>
      </c>
      <c r="G21" s="3">
        <v>8.479319922357236</v>
      </c>
      <c r="H21" s="4">
        <f t="shared" si="0"/>
        <v>16.304512064100294</v>
      </c>
      <c r="I21" s="5">
        <f t="shared" si="1"/>
        <v>37.677197935899706</v>
      </c>
      <c r="J21" s="3">
        <v>53.98171</v>
      </c>
      <c r="K21" s="3">
        <v>1.0332</v>
      </c>
      <c r="L21" s="3">
        <f t="shared" si="2"/>
        <v>0.8330200000000001</v>
      </c>
      <c r="M21" s="3">
        <v>1.86622</v>
      </c>
      <c r="N21" s="5">
        <v>2168.14973</v>
      </c>
      <c r="O21" s="5">
        <v>2.5099494</v>
      </c>
      <c r="P21" s="5">
        <v>7.745062700000002</v>
      </c>
      <c r="Q21" s="5">
        <v>3.6814493000000006</v>
      </c>
      <c r="R21" s="5">
        <v>8.915492999999998</v>
      </c>
      <c r="S21" s="5">
        <v>277.1970562360744</v>
      </c>
      <c r="T21" s="5">
        <v>41.87220184870276</v>
      </c>
      <c r="U21" s="5" t="s">
        <v>50</v>
      </c>
      <c r="V21" s="5" t="s">
        <v>50</v>
      </c>
      <c r="W21" s="5">
        <v>1.766177</v>
      </c>
      <c r="X21" s="5"/>
      <c r="Y21" s="6" t="s">
        <v>19</v>
      </c>
    </row>
    <row r="22" spans="1:25" ht="17.25">
      <c r="A22" s="1">
        <v>20</v>
      </c>
      <c r="B22" s="1" t="s">
        <v>20</v>
      </c>
      <c r="C22" s="3">
        <v>80.3466</v>
      </c>
      <c r="D22" s="3">
        <v>3.93335</v>
      </c>
      <c r="E22" s="3">
        <v>8.015320067342252</v>
      </c>
      <c r="F22" s="3">
        <v>0.96593</v>
      </c>
      <c r="G22" s="3">
        <v>35.20798102532593</v>
      </c>
      <c r="H22" s="4">
        <f t="shared" si="0"/>
        <v>44.18923109266818</v>
      </c>
      <c r="I22" s="5">
        <f t="shared" si="1"/>
        <v>31.085418907331814</v>
      </c>
      <c r="J22" s="3">
        <v>75.27465</v>
      </c>
      <c r="K22" s="3">
        <v>1.16983</v>
      </c>
      <c r="L22" s="3">
        <f t="shared" si="2"/>
        <v>0.6193200000000001</v>
      </c>
      <c r="M22" s="3">
        <v>1.78915</v>
      </c>
      <c r="N22" s="5">
        <v>2889.08403</v>
      </c>
      <c r="O22" s="5">
        <v>4.9519098999999995</v>
      </c>
      <c r="P22" s="5">
        <v>7.8272978</v>
      </c>
      <c r="Q22" s="5" t="s">
        <v>28</v>
      </c>
      <c r="R22" s="5" t="s">
        <v>28</v>
      </c>
      <c r="S22" s="5">
        <v>74.38871469693655</v>
      </c>
      <c r="T22" s="5">
        <v>9.295617917683137</v>
      </c>
      <c r="U22" s="5" t="s">
        <v>50</v>
      </c>
      <c r="V22" s="5" t="s">
        <v>50</v>
      </c>
      <c r="W22" s="5">
        <v>1.858587</v>
      </c>
      <c r="X22" s="5"/>
      <c r="Y22" s="6" t="s">
        <v>20</v>
      </c>
    </row>
    <row r="23" spans="1:25" ht="17.25">
      <c r="A23" s="1">
        <v>21</v>
      </c>
      <c r="B23" s="1" t="s">
        <v>21</v>
      </c>
      <c r="C23" s="3">
        <v>67.36598</v>
      </c>
      <c r="D23" s="3">
        <v>2.91396</v>
      </c>
      <c r="E23" s="3">
        <v>2.0712754634202435</v>
      </c>
      <c r="F23" s="3">
        <v>0.0813</v>
      </c>
      <c r="G23" s="3">
        <v>0.42690843755210944</v>
      </c>
      <c r="H23" s="4">
        <f t="shared" si="0"/>
        <v>2.579483900972353</v>
      </c>
      <c r="I23" s="5">
        <f t="shared" si="1"/>
        <v>24.630566099027646</v>
      </c>
      <c r="J23" s="3">
        <v>27.21005</v>
      </c>
      <c r="K23" s="3">
        <v>0.45848</v>
      </c>
      <c r="L23" s="3">
        <f t="shared" si="2"/>
        <v>0.45108000000000004</v>
      </c>
      <c r="M23" s="3">
        <v>0.90956</v>
      </c>
      <c r="N23" s="5">
        <v>2313.81713</v>
      </c>
      <c r="O23" s="5" t="s">
        <v>29</v>
      </c>
      <c r="P23" s="5" t="s">
        <v>29</v>
      </c>
      <c r="Q23" s="5" t="s">
        <v>28</v>
      </c>
      <c r="R23" s="5" t="s">
        <v>28</v>
      </c>
      <c r="S23" s="5">
        <v>227.23115681229402</v>
      </c>
      <c r="T23" s="5">
        <v>32.989932228051</v>
      </c>
      <c r="U23" s="5" t="s">
        <v>50</v>
      </c>
      <c r="V23" s="5" t="s">
        <v>50</v>
      </c>
      <c r="W23" s="5">
        <v>1.75491</v>
      </c>
      <c r="X23" s="5"/>
      <c r="Y23" s="6" t="s">
        <v>21</v>
      </c>
    </row>
    <row r="24" spans="1:25" ht="17.25">
      <c r="A24" s="1">
        <v>22</v>
      </c>
      <c r="B24" s="1" t="s">
        <v>22</v>
      </c>
      <c r="C24" s="3">
        <v>59.59033</v>
      </c>
      <c r="D24" s="3">
        <v>1.80312</v>
      </c>
      <c r="E24" s="3">
        <v>9.171106518104864</v>
      </c>
      <c r="F24" s="3">
        <v>0.49601</v>
      </c>
      <c r="G24" s="3">
        <v>8.933384758929403</v>
      </c>
      <c r="H24" s="4">
        <f t="shared" si="0"/>
        <v>18.60050127703427</v>
      </c>
      <c r="I24" s="5">
        <f t="shared" si="1"/>
        <v>31.44732872296573</v>
      </c>
      <c r="J24" s="3">
        <v>50.04783</v>
      </c>
      <c r="K24" s="3">
        <v>0.55043</v>
      </c>
      <c r="L24" s="3">
        <f t="shared" si="2"/>
        <v>0.5894699999999999</v>
      </c>
      <c r="M24" s="3">
        <v>1.1399</v>
      </c>
      <c r="N24" s="5">
        <v>6470.54905</v>
      </c>
      <c r="O24" s="5">
        <v>6.9613354</v>
      </c>
      <c r="P24" s="5">
        <v>6.7124872</v>
      </c>
      <c r="Q24" s="5">
        <v>7.3036133</v>
      </c>
      <c r="R24" s="5">
        <v>7.428311999999999</v>
      </c>
      <c r="S24" s="5">
        <v>111.05179469357537</v>
      </c>
      <c r="T24" s="5">
        <v>15.26833297023725</v>
      </c>
      <c r="U24" s="5" t="s">
        <v>50</v>
      </c>
      <c r="V24" s="5" t="s">
        <v>50</v>
      </c>
      <c r="W24" s="5">
        <v>0.806077</v>
      </c>
      <c r="X24" s="5"/>
      <c r="Y24" s="6" t="s">
        <v>22</v>
      </c>
    </row>
    <row r="25" spans="1:25" ht="17.25">
      <c r="A25" s="1">
        <v>23</v>
      </c>
      <c r="B25" s="1" t="s">
        <v>23</v>
      </c>
      <c r="C25" s="3">
        <v>81.97108</v>
      </c>
      <c r="D25" s="3">
        <v>2.03067</v>
      </c>
      <c r="E25" s="3">
        <v>0.502708137385269</v>
      </c>
      <c r="F25" s="3">
        <v>1.49191</v>
      </c>
      <c r="G25" s="3">
        <v>32.77759984240183</v>
      </c>
      <c r="H25" s="4">
        <f t="shared" si="0"/>
        <v>34.772217979787094</v>
      </c>
      <c r="I25" s="5">
        <f t="shared" si="1"/>
        <v>32.54965202021291</v>
      </c>
      <c r="J25" s="3">
        <v>67.32187</v>
      </c>
      <c r="K25" s="3">
        <v>0.18336</v>
      </c>
      <c r="L25" s="3">
        <f t="shared" si="2"/>
        <v>0.40942</v>
      </c>
      <c r="M25" s="3">
        <v>0.59278</v>
      </c>
      <c r="N25" s="5">
        <v>3452.11354</v>
      </c>
      <c r="O25" s="5">
        <v>5.2123062</v>
      </c>
      <c r="P25" s="5">
        <v>9.9165498</v>
      </c>
      <c r="Q25" s="5" t="s">
        <v>28</v>
      </c>
      <c r="R25" s="5" t="s">
        <v>28</v>
      </c>
      <c r="S25" s="5">
        <v>207.18998549909608</v>
      </c>
      <c r="T25" s="5">
        <v>30.67448436240991</v>
      </c>
      <c r="U25" s="5" t="s">
        <v>50</v>
      </c>
      <c r="V25" s="5" t="s">
        <v>50</v>
      </c>
      <c r="W25" s="5">
        <v>1.185171</v>
      </c>
      <c r="X25" s="5"/>
      <c r="Y25" s="6" t="s">
        <v>23</v>
      </c>
    </row>
    <row r="27" spans="21:24" ht="17.25">
      <c r="U27" s="6"/>
      <c r="V27" s="6"/>
      <c r="W27" s="6"/>
      <c r="X27" s="6"/>
    </row>
  </sheetData>
  <sheetProtection/>
  <mergeCells count="2">
    <mergeCell ref="O1:P1"/>
    <mergeCell ref="Q1:R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京都大学生態学研究センター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由水 千景</dc:creator>
  <cp:keywords/>
  <dc:description/>
  <cp:lastModifiedBy>あぽごにすと</cp:lastModifiedBy>
  <dcterms:created xsi:type="dcterms:W3CDTF">2006-06-14T15:34:58Z</dcterms:created>
  <dcterms:modified xsi:type="dcterms:W3CDTF">2011-04-04T04:05:01Z</dcterms:modified>
  <cp:category/>
  <cp:version/>
  <cp:contentType/>
  <cp:contentStatus/>
</cp:coreProperties>
</file>